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'F6d_EAEPED_CF'!$A$1:$H$98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<sst xmlns="http://schemas.openxmlformats.org/spreadsheetml/2006/main" count="80" uniqueCount="48">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</sst>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97" sqref="A97:IV100"/>
    </sheetView>
  </sheetViews>
  <sheetFormatPr defaultColWidth="11.00390625" defaultRowHeight="15"/>
  <cols>
    <col min="1" max="1" width="3.8515625" style="3" customWidth="1"/>
    <col min="2" max="2" width="52.8515625" style="3" customWidth="1"/>
    <col min="3" max="3" width="9.8515625" style="3" bestFit="1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16384" width="11.00390625" style="3" customWidth="1"/>
  </cols>
  <sheetData>
    <row r="1" ht="13.5" thickBot="1"/>
    <row r="2" spans="2:8" ht="12.75">
      <c r="B2" s="17" t="s">
        <v>46</v>
      </c>
      <c r="C2" s="23"/>
      <c r="D2" s="23"/>
      <c r="E2" s="23"/>
      <c r="F2" s="23"/>
      <c r="G2" s="23"/>
      <c r="H2" s="24"/>
    </row>
    <row r="3" spans="2:8" ht="12.75">
      <c r="B3" s="18" t="s">
        <v>0</v>
      </c>
      <c r="C3" s="25"/>
      <c r="D3" s="25"/>
      <c r="E3" s="25"/>
      <c r="F3" s="25"/>
      <c r="G3" s="25"/>
      <c r="H3" s="26"/>
    </row>
    <row r="4" spans="2:8" ht="12.75">
      <c r="B4" s="18" t="s">
        <v>1</v>
      </c>
      <c r="C4" s="25"/>
      <c r="D4" s="25"/>
      <c r="E4" s="25"/>
      <c r="F4" s="25"/>
      <c r="G4" s="25"/>
      <c r="H4" s="26"/>
    </row>
    <row r="5" spans="2:8" ht="12.75">
      <c r="B5" s="18" t="s">
        <v>47</v>
      </c>
      <c r="C5" s="25"/>
      <c r="D5" s="25"/>
      <c r="E5" s="25"/>
      <c r="F5" s="25"/>
      <c r="G5" s="25"/>
      <c r="H5" s="26"/>
    </row>
    <row r="6" spans="2:8" ht="13.5" thickBot="1">
      <c r="B6" s="19" t="s">
        <v>2</v>
      </c>
      <c r="C6" s="27"/>
      <c r="D6" s="27"/>
      <c r="E6" s="27"/>
      <c r="F6" s="27"/>
      <c r="G6" s="27"/>
      <c r="H6" s="28"/>
    </row>
    <row r="7" spans="2:8" ht="15.75" customHeight="1">
      <c r="B7" s="17" t="s">
        <v>3</v>
      </c>
      <c r="C7" s="29" t="s">
        <v>4</v>
      </c>
      <c r="D7" s="30"/>
      <c r="E7" s="30"/>
      <c r="F7" s="30"/>
      <c r="G7" s="31"/>
      <c r="H7" s="20" t="s">
        <v>5</v>
      </c>
    </row>
    <row r="8" spans="2:8" ht="15.75" customHeight="1" thickBot="1">
      <c r="B8" s="18"/>
      <c r="C8" s="32"/>
      <c r="D8" s="33"/>
      <c r="E8" s="33"/>
      <c r="F8" s="33"/>
      <c r="G8" s="34"/>
      <c r="H8" s="21"/>
    </row>
    <row r="9" spans="2:8" ht="26.25" thickBot="1">
      <c r="B9" s="19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2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19671000</v>
      </c>
      <c r="D11" s="4">
        <f t="shared" si="0"/>
        <v>0</v>
      </c>
      <c r="E11" s="4">
        <f t="shared" si="0"/>
        <v>19671000</v>
      </c>
      <c r="F11" s="4">
        <f t="shared" si="0"/>
        <v>4314450.26</v>
      </c>
      <c r="G11" s="4">
        <f t="shared" si="0"/>
        <v>4140879.3</v>
      </c>
      <c r="H11" s="4">
        <f t="shared" si="0"/>
        <v>15356549.74</v>
      </c>
    </row>
    <row r="12" spans="2:8" ht="12.75">
      <c r="B12" s="8" t="s">
        <v>12</v>
      </c>
      <c r="C12" s="4">
        <f>SUM(C13:C20)</f>
        <v>19671000</v>
      </c>
      <c r="D12" s="4">
        <f>SUM(D13:D20)</f>
        <v>0</v>
      </c>
      <c r="E12" s="4">
        <f>SUM(E13:E20)</f>
        <v>19671000</v>
      </c>
      <c r="F12" s="4">
        <f>SUM(F13:F20)</f>
        <v>4314450.26</v>
      </c>
      <c r="G12" s="4">
        <f>SUM(G13:G20)</f>
        <v>4140879.3</v>
      </c>
      <c r="H12" s="4">
        <f>E12-F12</f>
        <v>15356549.74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>
        <v>19671000</v>
      </c>
      <c r="D14" s="5">
        <v>0</v>
      </c>
      <c r="E14" s="5">
        <f aca="true" t="shared" si="2" ref="E14:E20">C14+D14</f>
        <v>19671000</v>
      </c>
      <c r="F14" s="5">
        <v>4314450.26</v>
      </c>
      <c r="G14" s="5">
        <v>4140879.3</v>
      </c>
      <c r="H14" s="5">
        <f t="shared" si="1"/>
        <v>15356549.74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 aca="true" t="shared" si="3" ref="H22:H29">E22-F22</f>
        <v>0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/>
      <c r="D29" s="5"/>
      <c r="E29" s="5">
        <f t="shared" si="4"/>
        <v>0</v>
      </c>
      <c r="F29" s="5"/>
      <c r="G29" s="5"/>
      <c r="H29" s="5">
        <f t="shared" si="3"/>
        <v>0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>G49+G59+G68+G79</f>
        <v>0</v>
      </c>
      <c r="H48" s="4">
        <f aca="true" t="shared" si="7" ref="H48:H83">E48-F48</f>
        <v>0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>SUM(G60:G66)</f>
        <v>0</v>
      </c>
      <c r="H59" s="4">
        <f t="shared" si="7"/>
        <v>0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19671000</v>
      </c>
      <c r="D85" s="4">
        <f t="shared" si="11"/>
        <v>0</v>
      </c>
      <c r="E85" s="4">
        <f t="shared" si="11"/>
        <v>19671000</v>
      </c>
      <c r="F85" s="4">
        <f t="shared" si="11"/>
        <v>4314450.26</v>
      </c>
      <c r="G85" s="4">
        <f t="shared" si="11"/>
        <v>4140879.3</v>
      </c>
      <c r="H85" s="4">
        <f t="shared" si="11"/>
        <v>15356549.74</v>
      </c>
    </row>
    <row r="86" spans="2:8" ht="13.5" thickBot="1">
      <c r="B86" s="10"/>
      <c r="C86" s="6"/>
      <c r="D86" s="6"/>
      <c r="E86" s="6"/>
      <c r="F86" s="6"/>
      <c r="G86" s="6"/>
      <c r="H86" s="6"/>
    </row>
    <row r="97" spans="2:6" ht="14.25" customHeight="1">
      <c r="B97" s="16"/>
      <c r="F97" s="16"/>
    </row>
    <row r="98" spans="2:6" ht="14.25" customHeight="1">
      <c r="B98" s="16"/>
      <c r="F98" s="16"/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2020-04-17T18:29:18Z</cp:lastPrinted>
  <dcterms:created xsi:type="dcterms:W3CDTF">2016-10-11T20:47:09Z</dcterms:created>
  <dcterms:modified xsi:type="dcterms:W3CDTF">2021-02-16T20:50:09Z</dcterms:modified>
  <cp:category/>
  <cp:version/>
  <cp:contentType/>
  <cp:contentStatus/>
</cp:coreProperties>
</file>